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opeability.org\fileserver\BRC Users\afalls\Desktop\"/>
    </mc:Choice>
  </mc:AlternateContent>
  <xr:revisionPtr revIDLastSave="0" documentId="14_{598A0CBE-A55E-4D66-90E3-F6968218773C}" xr6:coauthVersionLast="47" xr6:coauthVersionMax="47" xr10:uidLastSave="{00000000-0000-0000-0000-000000000000}"/>
  <bookViews>
    <workbookView xWindow="-108" yWindow="-108" windowWidth="23256" windowHeight="12576" xr2:uid="{08B9FEE4-49C5-43C6-9F67-C69DC284F8A2}"/>
  </bookViews>
  <sheets>
    <sheet name="Expense Voucher" sheetId="1" r:id="rId1"/>
    <sheet name="Criterion Income Import" sheetId="2" state="hidden" r:id="rId2"/>
  </sheets>
  <definedNames>
    <definedName name="List">'Expense Voucher'!$N$15:$N$20</definedName>
    <definedName name="_xlnm.Print_Area" localSheetId="0">'Expense Voucher'!$A$1:$K$48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2" l="1"/>
  <c r="F5" i="2" s="1"/>
  <c r="F6" i="2" s="1"/>
  <c r="F7" i="2" s="1"/>
  <c r="F3" i="2"/>
  <c r="F2" i="2"/>
  <c r="E7" i="2"/>
  <c r="E6" i="2"/>
  <c r="E5" i="2"/>
  <c r="E4" i="2"/>
  <c r="E3" i="2"/>
  <c r="A2" i="2" l="1"/>
  <c r="A3" i="2" s="1"/>
  <c r="A4" i="2" s="1"/>
  <c r="A5" i="2" s="1"/>
  <c r="A6" i="2" s="1"/>
  <c r="A7" i="2" s="1"/>
  <c r="C24" i="1"/>
  <c r="E46" i="1"/>
  <c r="E45" i="1"/>
  <c r="E44" i="1"/>
  <c r="E43" i="1"/>
  <c r="E42" i="1"/>
  <c r="E41" i="1"/>
  <c r="E40" i="1"/>
  <c r="E39" i="1"/>
  <c r="E38" i="1"/>
  <c r="E37" i="1"/>
  <c r="E36" i="1"/>
  <c r="E35" i="1"/>
  <c r="E34" i="1"/>
  <c r="E33" i="1"/>
  <c r="E32" i="1"/>
  <c r="E31" i="1"/>
  <c r="E30" i="1"/>
  <c r="E29" i="1"/>
  <c r="E28" i="1"/>
  <c r="E27" i="1"/>
  <c r="E48" i="1" l="1"/>
  <c r="C48" i="1" s="1"/>
  <c r="E2" i="2" s="1"/>
  <c r="J12" i="1" l="1"/>
</calcChain>
</file>

<file path=xl/sharedStrings.xml><?xml version="1.0" encoding="utf-8"?>
<sst xmlns="http://schemas.openxmlformats.org/spreadsheetml/2006/main" count="55" uniqueCount="47">
  <si>
    <t>Hope Enterprises, Inc.</t>
  </si>
  <si>
    <t>Expense Voucher</t>
  </si>
  <si>
    <t>Date Submitted:</t>
  </si>
  <si>
    <t xml:space="preserve">Expense vouchers are to be submitted periodically, but no later than 3 days following the month in
which expense is incurred. Submit no more than one calendar month of expense per voucher. All
receipts must be dated and include handwritten name and identifying event. </t>
  </si>
  <si>
    <t>Other:</t>
  </si>
  <si>
    <t>Date</t>
  </si>
  <si>
    <t>Description</t>
  </si>
  <si>
    <t>Amount</t>
  </si>
  <si>
    <t>Total Miles</t>
  </si>
  <si>
    <t>Where Traveled</t>
  </si>
  <si>
    <t>Reason</t>
  </si>
  <si>
    <t>Odometer
Start</t>
  </si>
  <si>
    <t>Odometer
Stop</t>
  </si>
  <si>
    <t>Printed name:</t>
  </si>
  <si>
    <t>Program/site:</t>
  </si>
  <si>
    <t>Employee ID:</t>
  </si>
  <si>
    <t>Reason for expense</t>
  </si>
  <si>
    <t>Mileage</t>
  </si>
  <si>
    <t>Approval by Authorized
Supervisor (Signature):</t>
  </si>
  <si>
    <t xml:space="preserve"> per mile.</t>
  </si>
  <si>
    <t xml:space="preserve">miles at </t>
  </si>
  <si>
    <t>Other Subtotal:</t>
  </si>
  <si>
    <t>Mileage Subtotal:</t>
  </si>
  <si>
    <t>Submitted by
(Signature):</t>
  </si>
  <si>
    <t>Total Expenses:</t>
  </si>
  <si>
    <r>
      <t xml:space="preserve">Send final </t>
    </r>
    <r>
      <rPr>
        <b/>
        <u/>
        <sz val="11"/>
        <color rgb="FFFF0000"/>
        <rFont val="Calibri"/>
        <family val="2"/>
        <scheme val="minor"/>
      </rPr>
      <t>approved</t>
    </r>
    <r>
      <rPr>
        <b/>
        <sz val="11"/>
        <color rgb="FFFF0000"/>
        <rFont val="Calibri"/>
        <family val="2"/>
        <scheme val="minor"/>
      </rPr>
      <t xml:space="preserve"> expense voucher to expensevouchers@hopeability.org.</t>
    </r>
  </si>
  <si>
    <t>Itemized Expenses - Include all receipts with the submission of the form</t>
  </si>
  <si>
    <t>Employee</t>
  </si>
  <si>
    <t>Hours</t>
  </si>
  <si>
    <t>Earning</t>
  </si>
  <si>
    <t>Rate</t>
  </si>
  <si>
    <t>35 - Exp Vchr Reimb - Local Travel</t>
  </si>
  <si>
    <t>Updated 12/20/2023</t>
  </si>
  <si>
    <t>42 - Exp Vchr Reimb - Other Supplies</t>
  </si>
  <si>
    <t>43 - Exp Vchr Reimb - Rec &amp; Social</t>
  </si>
  <si>
    <t>44 - Exp Vchr Reimb - Misc</t>
  </si>
  <si>
    <t>48 - Exp Vchr Reimb - Tuition</t>
  </si>
  <si>
    <t>56 - Exp Vchr Reimb - Background Checks</t>
  </si>
  <si>
    <t>67.0¢</t>
  </si>
  <si>
    <t>Description:</t>
  </si>
  <si>
    <t>Examples:</t>
  </si>
  <si>
    <t>Mileage, Parking fees, etc.</t>
  </si>
  <si>
    <t>Calendar from store, any misc. items from store</t>
  </si>
  <si>
    <t>Meals, movie tickets, parks, etc.</t>
  </si>
  <si>
    <t>Anything not classified above</t>
  </si>
  <si>
    <t>Background checks</t>
  </si>
  <si>
    <t>Date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</si>
</sst>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_);_(* \(#,##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1"/>
      <color rgb="FFFF0000"/>
      <name val="Calibri"/>
      <family val="2"/>
      <scheme val="minor"/>
    </font>
    <font>
      <b/>
      <u/>
      <sz val="11"/>
      <color rgb="FFFF0000"/>
      <name val="Calibri"/>
      <family val="2"/>
      <scheme val="minor"/>
    </font>
    <font>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0">
    <xf numFmtId="0" fontId="0" fillId="0" borderId="0" xfId="0"/>
    <xf numFmtId="0" fontId="0" fillId="0" borderId="0" xfId="0" applyAlignment="1">
      <alignment wrapText="1"/>
    </xf>
    <xf numFmtId="0" fontId="0" fillId="0" borderId="2" xfId="0" applyBorder="1"/>
    <xf numFmtId="0" fontId="0" fillId="0" borderId="3" xfId="0" applyBorder="1"/>
    <xf numFmtId="0" fontId="0" fillId="0" borderId="3" xfId="0" applyBorder="1" applyAlignment="1">
      <alignment horizontal="center" vertical="center"/>
    </xf>
    <xf numFmtId="44" fontId="2" fillId="0" borderId="0" xfId="0" applyNumberFormat="1" applyFont="1"/>
    <xf numFmtId="164" fontId="0" fillId="0" borderId="0" xfId="0" applyNumberFormat="1"/>
    <xf numFmtId="0" fontId="0" fillId="0" borderId="0" xfId="0" applyAlignment="1">
      <alignment horizontal="right"/>
    </xf>
    <xf numFmtId="0" fontId="0" fillId="3" borderId="0" xfId="0" applyFill="1"/>
    <xf numFmtId="0" fontId="0" fillId="0" borderId="2" xfId="0" applyBorder="1" applyAlignment="1">
      <alignment vertical="center"/>
    </xf>
    <xf numFmtId="0" fontId="0" fillId="0" borderId="3" xfId="0" applyBorder="1" applyAlignment="1">
      <alignment horizontal="center" vertical="center" wrapText="1"/>
    </xf>
    <xf numFmtId="44" fontId="2" fillId="0" borderId="0" xfId="2" applyFont="1"/>
    <xf numFmtId="164" fontId="0" fillId="2" borderId="1" xfId="1" applyNumberFormat="1" applyFont="1" applyFill="1" applyBorder="1"/>
    <xf numFmtId="164" fontId="0" fillId="2" borderId="7" xfId="1" applyNumberFormat="1" applyFont="1" applyFill="1" applyBorder="1"/>
    <xf numFmtId="14" fontId="0" fillId="2" borderId="4" xfId="0" applyNumberFormat="1" applyFill="1" applyBorder="1" applyProtection="1">
      <protection locked="0"/>
    </xf>
    <xf numFmtId="44" fontId="0" fillId="2" borderId="1" xfId="2" applyFont="1" applyFill="1" applyBorder="1" applyProtection="1">
      <protection locked="0"/>
    </xf>
    <xf numFmtId="14" fontId="0" fillId="2" borderId="6" xfId="0" applyNumberFormat="1" applyFill="1" applyBorder="1" applyProtection="1">
      <protection locked="0"/>
    </xf>
    <xf numFmtId="44" fontId="0" fillId="2" borderId="7" xfId="2" applyFont="1" applyFill="1" applyBorder="1" applyProtection="1">
      <protection locked="0"/>
    </xf>
    <xf numFmtId="164" fontId="0" fillId="2" borderId="1" xfId="1" applyNumberFormat="1" applyFont="1" applyFill="1" applyBorder="1" applyProtection="1">
      <protection locked="0"/>
    </xf>
    <xf numFmtId="164" fontId="0" fillId="2" borderId="7" xfId="1" applyNumberFormat="1" applyFont="1" applyFill="1" applyBorder="1" applyProtection="1">
      <protection locked="0"/>
    </xf>
    <xf numFmtId="0" fontId="7" fillId="0" borderId="0" xfId="0" applyFont="1"/>
    <xf numFmtId="0" fontId="0" fillId="2" borderId="1"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0" xfId="0" applyFill="1" applyAlignment="1" applyProtection="1">
      <alignment horizontal="center" vertical="center"/>
      <protection locked="0"/>
    </xf>
    <xf numFmtId="0" fontId="0" fillId="0" borderId="0" xfId="0" applyAlignment="1">
      <alignment horizontal="right"/>
    </xf>
    <xf numFmtId="0" fontId="0" fillId="0" borderId="0" xfId="0" applyAlignment="1">
      <alignment horizontal="right" wrapText="1"/>
    </xf>
    <xf numFmtId="0" fontId="0" fillId="0" borderId="0" xfId="0" applyAlignment="1">
      <alignment horizontal="right" vertical="center"/>
    </xf>
    <xf numFmtId="44" fontId="4" fillId="0" borderId="0" xfId="2" applyFont="1" applyAlignment="1">
      <alignment horizontal="center"/>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4"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0" fillId="0" borderId="9" xfId="0" applyBorder="1" applyAlignment="1">
      <alignment horizontal="left" vertical="center"/>
    </xf>
    <xf numFmtId="0" fontId="0" fillId="0" borderId="10" xfId="0" applyBorder="1" applyAlignment="1">
      <alignment horizontal="left" vertical="center"/>
    </xf>
    <xf numFmtId="14" fontId="0" fillId="2" borderId="0" xfId="0" applyNumberFormat="1" applyFill="1" applyAlignment="1" applyProtection="1">
      <alignment horizontal="center" vertical="center"/>
      <protection locked="0"/>
    </xf>
    <xf numFmtId="0" fontId="5" fillId="0" borderId="0" xfId="0" applyFont="1" applyAlignment="1">
      <alignment horizontal="center"/>
    </xf>
    <xf numFmtId="0" fontId="2" fillId="0" borderId="0" xfId="0" applyFont="1" applyAlignment="1">
      <alignment horizontal="center" wrapText="1"/>
    </xf>
    <xf numFmtId="0" fontId="8" fillId="0" borderId="0" xfId="0" applyFont="1"/>
    <xf numFmtId="14" fontId="0" fillId="0" borderId="0" xfId="0" applyNumberForma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10668-430E-420F-8D60-19CC6E825091}">
  <sheetPr>
    <pageSetUpPr fitToPage="1"/>
  </sheetPr>
  <dimension ref="A1:O48"/>
  <sheetViews>
    <sheetView tabSelected="1" workbookViewId="0">
      <selection sqref="A1:K1"/>
    </sheetView>
  </sheetViews>
  <sheetFormatPr defaultRowHeight="14.4" x14ac:dyDescent="0.3"/>
  <cols>
    <col min="1" max="1" width="15.33203125" bestFit="1" customWidth="1"/>
    <col min="2" max="3" width="10.109375" bestFit="1" customWidth="1"/>
    <col min="4" max="4" width="10.6640625" customWidth="1"/>
    <col min="5" max="5" width="10" bestFit="1" customWidth="1"/>
    <col min="6" max="6" width="14" bestFit="1" customWidth="1"/>
    <col min="12" max="12" width="0" hidden="1" customWidth="1"/>
    <col min="13" max="13" width="4" customWidth="1"/>
    <col min="14" max="14" width="35" bestFit="1" customWidth="1"/>
    <col min="15" max="15" width="40.5546875" bestFit="1" customWidth="1"/>
  </cols>
  <sheetData>
    <row r="1" spans="1:15" ht="18" x14ac:dyDescent="0.35">
      <c r="A1" s="30" t="s">
        <v>0</v>
      </c>
      <c r="B1" s="30"/>
      <c r="C1" s="30"/>
      <c r="D1" s="30"/>
      <c r="E1" s="30"/>
      <c r="F1" s="30"/>
      <c r="G1" s="30"/>
      <c r="H1" s="30"/>
      <c r="I1" s="30"/>
      <c r="J1" s="30"/>
      <c r="K1" s="30"/>
    </row>
    <row r="2" spans="1:15" x14ac:dyDescent="0.3">
      <c r="A2" s="31" t="s">
        <v>32</v>
      </c>
      <c r="B2" s="31"/>
      <c r="C2" s="31"/>
      <c r="D2" s="31"/>
      <c r="E2" s="31"/>
      <c r="F2" s="31"/>
      <c r="G2" s="31"/>
      <c r="H2" s="31"/>
      <c r="I2" s="31"/>
      <c r="J2" s="31"/>
      <c r="K2" s="31"/>
    </row>
    <row r="3" spans="1:15" ht="15.6" x14ac:dyDescent="0.3">
      <c r="A3" s="32" t="s">
        <v>1</v>
      </c>
      <c r="B3" s="32"/>
      <c r="C3" s="32"/>
      <c r="D3" s="32"/>
      <c r="E3" s="32"/>
      <c r="F3" s="32"/>
      <c r="G3" s="32"/>
      <c r="H3" s="32"/>
      <c r="I3" s="32"/>
      <c r="J3" s="32"/>
      <c r="K3" s="32"/>
    </row>
    <row r="4" spans="1:15" ht="25.8" customHeight="1" x14ac:dyDescent="0.3">
      <c r="A4" t="s">
        <v>2</v>
      </c>
      <c r="B4" s="35"/>
      <c r="C4" s="23"/>
      <c r="G4" s="24" t="s">
        <v>14</v>
      </c>
      <c r="H4" s="24"/>
      <c r="I4" s="24"/>
      <c r="J4" s="23"/>
      <c r="K4" s="23"/>
    </row>
    <row r="5" spans="1:15" ht="6" customHeight="1" x14ac:dyDescent="0.3"/>
    <row r="6" spans="1:15" ht="32.4" customHeight="1" x14ac:dyDescent="0.3">
      <c r="A6" s="1" t="s">
        <v>23</v>
      </c>
      <c r="B6" s="23"/>
      <c r="C6" s="23"/>
      <c r="F6" s="1"/>
      <c r="G6" s="25" t="s">
        <v>18</v>
      </c>
      <c r="H6" s="25"/>
      <c r="I6" s="25"/>
      <c r="J6" s="23"/>
      <c r="K6" s="23"/>
    </row>
    <row r="7" spans="1:15" ht="6" customHeight="1" x14ac:dyDescent="0.3"/>
    <row r="8" spans="1:15" ht="29.4" customHeight="1" x14ac:dyDescent="0.3">
      <c r="A8" t="s">
        <v>13</v>
      </c>
      <c r="B8" s="23"/>
      <c r="C8" s="23"/>
      <c r="G8" s="26" t="s">
        <v>15</v>
      </c>
      <c r="H8" s="26"/>
      <c r="I8" s="26"/>
      <c r="J8" s="23"/>
      <c r="K8" s="23"/>
    </row>
    <row r="9" spans="1:15" ht="6" customHeight="1" x14ac:dyDescent="0.3"/>
    <row r="10" spans="1:15" ht="46.8" customHeight="1" x14ac:dyDescent="0.3">
      <c r="A10" s="37" t="s">
        <v>3</v>
      </c>
      <c r="B10" s="37"/>
      <c r="C10" s="37"/>
      <c r="D10" s="37"/>
      <c r="E10" s="37"/>
      <c r="F10" s="37"/>
      <c r="G10" s="37"/>
      <c r="H10" s="37"/>
      <c r="I10" s="37"/>
      <c r="J10" s="37"/>
      <c r="K10" s="37"/>
      <c r="L10" s="1"/>
      <c r="M10" s="1"/>
      <c r="N10" s="1"/>
      <c r="O10" s="1"/>
    </row>
    <row r="11" spans="1:15" x14ac:dyDescent="0.3">
      <c r="A11" s="36" t="s">
        <v>25</v>
      </c>
      <c r="B11" s="36"/>
      <c r="C11" s="36"/>
      <c r="D11" s="36"/>
      <c r="E11" s="36"/>
      <c r="F11" s="36"/>
      <c r="G11" s="36"/>
      <c r="H11" s="36"/>
      <c r="I11" s="36"/>
      <c r="J11" s="36"/>
      <c r="K11" s="36"/>
    </row>
    <row r="12" spans="1:15" ht="18" x14ac:dyDescent="0.35">
      <c r="B12" t="s">
        <v>26</v>
      </c>
      <c r="H12" t="s">
        <v>24</v>
      </c>
      <c r="J12" s="27">
        <f>C24+C48</f>
        <v>0</v>
      </c>
      <c r="K12" s="27"/>
    </row>
    <row r="13" spans="1:15" ht="7.2" customHeight="1" thickBot="1" x14ac:dyDescent="0.35"/>
    <row r="14" spans="1:15" x14ac:dyDescent="0.3">
      <c r="A14" t="s">
        <v>4</v>
      </c>
      <c r="B14" s="2" t="s">
        <v>5</v>
      </c>
      <c r="C14" s="3" t="s">
        <v>7</v>
      </c>
      <c r="D14" s="33" t="s">
        <v>6</v>
      </c>
      <c r="E14" s="33"/>
      <c r="F14" s="33"/>
      <c r="G14" s="33"/>
      <c r="H14" s="33"/>
      <c r="I14" s="33" t="s">
        <v>16</v>
      </c>
      <c r="J14" s="33"/>
      <c r="K14" s="34"/>
      <c r="N14" t="s">
        <v>39</v>
      </c>
      <c r="O14" t="s">
        <v>40</v>
      </c>
    </row>
    <row r="15" spans="1:15" ht="18" customHeight="1" x14ac:dyDescent="0.3">
      <c r="B15" s="14"/>
      <c r="C15" s="15"/>
      <c r="D15" s="21"/>
      <c r="E15" s="21"/>
      <c r="F15" s="21"/>
      <c r="G15" s="21"/>
      <c r="H15" s="21"/>
      <c r="I15" s="21"/>
      <c r="J15" s="21"/>
      <c r="K15" s="22"/>
      <c r="N15" s="38" t="s">
        <v>31</v>
      </c>
      <c r="O15" t="s">
        <v>41</v>
      </c>
    </row>
    <row r="16" spans="1:15" ht="18" customHeight="1" x14ac:dyDescent="0.3">
      <c r="B16" s="14"/>
      <c r="C16" s="15"/>
      <c r="D16" s="21"/>
      <c r="E16" s="21"/>
      <c r="F16" s="21"/>
      <c r="G16" s="21"/>
      <c r="H16" s="21"/>
      <c r="I16" s="21"/>
      <c r="J16" s="21"/>
      <c r="K16" s="22"/>
      <c r="N16" s="38" t="s">
        <v>33</v>
      </c>
      <c r="O16" t="s">
        <v>42</v>
      </c>
    </row>
    <row r="17" spans="1:15" ht="18" customHeight="1" x14ac:dyDescent="0.3">
      <c r="B17" s="14"/>
      <c r="C17" s="15"/>
      <c r="D17" s="21"/>
      <c r="E17" s="21"/>
      <c r="F17" s="21"/>
      <c r="G17" s="21"/>
      <c r="H17" s="21"/>
      <c r="I17" s="21"/>
      <c r="J17" s="21"/>
      <c r="K17" s="22"/>
      <c r="N17" s="38" t="s">
        <v>34</v>
      </c>
      <c r="O17" t="s">
        <v>43</v>
      </c>
    </row>
    <row r="18" spans="1:15" ht="18" customHeight="1" x14ac:dyDescent="0.3">
      <c r="B18" s="14"/>
      <c r="C18" s="15"/>
      <c r="D18" s="21"/>
      <c r="E18" s="21"/>
      <c r="F18" s="21"/>
      <c r="G18" s="21"/>
      <c r="H18" s="21"/>
      <c r="I18" s="21"/>
      <c r="J18" s="21"/>
      <c r="K18" s="22"/>
      <c r="N18" s="38" t="s">
        <v>35</v>
      </c>
      <c r="O18" t="s">
        <v>44</v>
      </c>
    </row>
    <row r="19" spans="1:15" ht="18" customHeight="1" x14ac:dyDescent="0.3">
      <c r="B19" s="14"/>
      <c r="C19" s="15"/>
      <c r="D19" s="21"/>
      <c r="E19" s="21"/>
      <c r="F19" s="21"/>
      <c r="G19" s="21"/>
      <c r="H19" s="21"/>
      <c r="I19" s="21"/>
      <c r="J19" s="21"/>
      <c r="K19" s="22"/>
      <c r="N19" s="38" t="s">
        <v>37</v>
      </c>
      <c r="O19" t="s">
        <v>45</v>
      </c>
    </row>
    <row r="20" spans="1:15" ht="18" customHeight="1" x14ac:dyDescent="0.3">
      <c r="B20" s="14"/>
      <c r="C20" s="15"/>
      <c r="D20" s="21"/>
      <c r="E20" s="21"/>
      <c r="F20" s="21"/>
      <c r="G20" s="21"/>
      <c r="H20" s="21"/>
      <c r="I20" s="21"/>
      <c r="J20" s="21"/>
      <c r="K20" s="22"/>
      <c r="N20" s="38"/>
    </row>
    <row r="21" spans="1:15" ht="18" customHeight="1" x14ac:dyDescent="0.3">
      <c r="B21" s="14"/>
      <c r="C21" s="15"/>
      <c r="D21" s="21"/>
      <c r="E21" s="21"/>
      <c r="F21" s="21"/>
      <c r="G21" s="21"/>
      <c r="H21" s="21"/>
      <c r="I21" s="21"/>
      <c r="J21" s="21"/>
      <c r="K21" s="22"/>
      <c r="N21" s="38"/>
    </row>
    <row r="22" spans="1:15" ht="18" customHeight="1" x14ac:dyDescent="0.3">
      <c r="B22" s="14"/>
      <c r="C22" s="15"/>
      <c r="D22" s="21"/>
      <c r="E22" s="21"/>
      <c r="F22" s="21"/>
      <c r="G22" s="21"/>
      <c r="H22" s="21"/>
      <c r="I22" s="21"/>
      <c r="J22" s="21"/>
      <c r="K22" s="22"/>
    </row>
    <row r="23" spans="1:15" ht="18" customHeight="1" thickBot="1" x14ac:dyDescent="0.35">
      <c r="B23" s="16"/>
      <c r="C23" s="17"/>
      <c r="D23" s="28"/>
      <c r="E23" s="28"/>
      <c r="F23" s="28"/>
      <c r="G23" s="28"/>
      <c r="H23" s="28"/>
      <c r="I23" s="28"/>
      <c r="J23" s="28"/>
      <c r="K23" s="29"/>
    </row>
    <row r="24" spans="1:15" x14ac:dyDescent="0.3">
      <c r="A24" t="s">
        <v>21</v>
      </c>
      <c r="C24" s="5">
        <f>SUM(C15:C23)</f>
        <v>0</v>
      </c>
    </row>
    <row r="25" spans="1:15" ht="9" customHeight="1" thickBot="1" x14ac:dyDescent="0.35"/>
    <row r="26" spans="1:15" ht="43.2" customHeight="1" x14ac:dyDescent="0.3">
      <c r="A26" t="s">
        <v>17</v>
      </c>
      <c r="B26" s="9" t="s">
        <v>5</v>
      </c>
      <c r="C26" s="10" t="s">
        <v>11</v>
      </c>
      <c r="D26" s="10" t="s">
        <v>12</v>
      </c>
      <c r="E26" s="4" t="s">
        <v>8</v>
      </c>
      <c r="F26" s="33" t="s">
        <v>9</v>
      </c>
      <c r="G26" s="33"/>
      <c r="H26" s="33"/>
      <c r="I26" s="33" t="s">
        <v>10</v>
      </c>
      <c r="J26" s="33"/>
      <c r="K26" s="34"/>
    </row>
    <row r="27" spans="1:15" ht="18" customHeight="1" x14ac:dyDescent="0.3">
      <c r="B27" s="14"/>
      <c r="C27" s="18"/>
      <c r="D27" s="18"/>
      <c r="E27" s="12">
        <f t="shared" ref="E27:E46" si="0">D27-C27</f>
        <v>0</v>
      </c>
      <c r="F27" s="21"/>
      <c r="G27" s="21"/>
      <c r="H27" s="21"/>
      <c r="I27" s="21"/>
      <c r="J27" s="21"/>
      <c r="K27" s="22"/>
    </row>
    <row r="28" spans="1:15" ht="18" customHeight="1" x14ac:dyDescent="0.3">
      <c r="B28" s="14"/>
      <c r="C28" s="18"/>
      <c r="D28" s="18"/>
      <c r="E28" s="12">
        <f t="shared" si="0"/>
        <v>0</v>
      </c>
      <c r="F28" s="21"/>
      <c r="G28" s="21"/>
      <c r="H28" s="21"/>
      <c r="I28" s="21"/>
      <c r="J28" s="21"/>
      <c r="K28" s="22"/>
    </row>
    <row r="29" spans="1:15" ht="18" customHeight="1" x14ac:dyDescent="0.3">
      <c r="B29" s="14"/>
      <c r="C29" s="18"/>
      <c r="D29" s="18"/>
      <c r="E29" s="12">
        <f t="shared" si="0"/>
        <v>0</v>
      </c>
      <c r="F29" s="21"/>
      <c r="G29" s="21"/>
      <c r="H29" s="21"/>
      <c r="I29" s="21"/>
      <c r="J29" s="21"/>
      <c r="K29" s="22"/>
    </row>
    <row r="30" spans="1:15" ht="18" customHeight="1" x14ac:dyDescent="0.3">
      <c r="B30" s="14"/>
      <c r="C30" s="18"/>
      <c r="D30" s="18"/>
      <c r="E30" s="12">
        <f t="shared" si="0"/>
        <v>0</v>
      </c>
      <c r="F30" s="21"/>
      <c r="G30" s="21"/>
      <c r="H30" s="21"/>
      <c r="I30" s="21"/>
      <c r="J30" s="21"/>
      <c r="K30" s="22"/>
    </row>
    <row r="31" spans="1:15" ht="18" customHeight="1" x14ac:dyDescent="0.3">
      <c r="B31" s="14"/>
      <c r="C31" s="18"/>
      <c r="D31" s="18"/>
      <c r="E31" s="12">
        <f t="shared" si="0"/>
        <v>0</v>
      </c>
      <c r="F31" s="21"/>
      <c r="G31" s="21"/>
      <c r="H31" s="21"/>
      <c r="I31" s="21"/>
      <c r="J31" s="21"/>
      <c r="K31" s="22"/>
    </row>
    <row r="32" spans="1:15" ht="18" customHeight="1" x14ac:dyDescent="0.3">
      <c r="B32" s="14"/>
      <c r="C32" s="18"/>
      <c r="D32" s="18"/>
      <c r="E32" s="12">
        <f t="shared" si="0"/>
        <v>0</v>
      </c>
      <c r="F32" s="21"/>
      <c r="G32" s="21"/>
      <c r="H32" s="21"/>
      <c r="I32" s="21"/>
      <c r="J32" s="21"/>
      <c r="K32" s="22"/>
    </row>
    <row r="33" spans="1:11" ht="18" customHeight="1" x14ac:dyDescent="0.3">
      <c r="B33" s="14"/>
      <c r="C33" s="18"/>
      <c r="D33" s="18"/>
      <c r="E33" s="12">
        <f t="shared" si="0"/>
        <v>0</v>
      </c>
      <c r="F33" s="21"/>
      <c r="G33" s="21"/>
      <c r="H33" s="21"/>
      <c r="I33" s="21"/>
      <c r="J33" s="21"/>
      <c r="K33" s="22"/>
    </row>
    <row r="34" spans="1:11" ht="18" customHeight="1" x14ac:dyDescent="0.3">
      <c r="B34" s="14"/>
      <c r="C34" s="18"/>
      <c r="D34" s="18"/>
      <c r="E34" s="12">
        <f t="shared" si="0"/>
        <v>0</v>
      </c>
      <c r="F34" s="21"/>
      <c r="G34" s="21"/>
      <c r="H34" s="21"/>
      <c r="I34" s="21"/>
      <c r="J34" s="21"/>
      <c r="K34" s="22"/>
    </row>
    <row r="35" spans="1:11" ht="18" customHeight="1" x14ac:dyDescent="0.3">
      <c r="B35" s="14"/>
      <c r="C35" s="18"/>
      <c r="D35" s="18"/>
      <c r="E35" s="12">
        <f t="shared" si="0"/>
        <v>0</v>
      </c>
      <c r="F35" s="21"/>
      <c r="G35" s="21"/>
      <c r="H35" s="21"/>
      <c r="I35" s="21"/>
      <c r="J35" s="21"/>
      <c r="K35" s="22"/>
    </row>
    <row r="36" spans="1:11" ht="18" customHeight="1" x14ac:dyDescent="0.3">
      <c r="B36" s="14"/>
      <c r="C36" s="18"/>
      <c r="D36" s="18"/>
      <c r="E36" s="12">
        <f t="shared" si="0"/>
        <v>0</v>
      </c>
      <c r="F36" s="21"/>
      <c r="G36" s="21"/>
      <c r="H36" s="21"/>
      <c r="I36" s="21"/>
      <c r="J36" s="21"/>
      <c r="K36" s="22"/>
    </row>
    <row r="37" spans="1:11" ht="18" customHeight="1" x14ac:dyDescent="0.3">
      <c r="B37" s="14"/>
      <c r="C37" s="18"/>
      <c r="D37" s="18"/>
      <c r="E37" s="12">
        <f t="shared" si="0"/>
        <v>0</v>
      </c>
      <c r="F37" s="21"/>
      <c r="G37" s="21"/>
      <c r="H37" s="21"/>
      <c r="I37" s="21"/>
      <c r="J37" s="21"/>
      <c r="K37" s="22"/>
    </row>
    <row r="38" spans="1:11" ht="18" customHeight="1" x14ac:dyDescent="0.3">
      <c r="B38" s="14"/>
      <c r="C38" s="18"/>
      <c r="D38" s="18"/>
      <c r="E38" s="12">
        <f t="shared" si="0"/>
        <v>0</v>
      </c>
      <c r="F38" s="21"/>
      <c r="G38" s="21"/>
      <c r="H38" s="21"/>
      <c r="I38" s="21"/>
      <c r="J38" s="21"/>
      <c r="K38" s="22"/>
    </row>
    <row r="39" spans="1:11" ht="18" customHeight="1" x14ac:dyDescent="0.3">
      <c r="B39" s="14"/>
      <c r="C39" s="18"/>
      <c r="D39" s="18"/>
      <c r="E39" s="12">
        <f t="shared" si="0"/>
        <v>0</v>
      </c>
      <c r="F39" s="21"/>
      <c r="G39" s="21"/>
      <c r="H39" s="21"/>
      <c r="I39" s="21"/>
      <c r="J39" s="21"/>
      <c r="K39" s="22"/>
    </row>
    <row r="40" spans="1:11" ht="18" customHeight="1" x14ac:dyDescent="0.3">
      <c r="B40" s="14"/>
      <c r="C40" s="18"/>
      <c r="D40" s="18"/>
      <c r="E40" s="12">
        <f t="shared" si="0"/>
        <v>0</v>
      </c>
      <c r="F40" s="21"/>
      <c r="G40" s="21"/>
      <c r="H40" s="21"/>
      <c r="I40" s="21"/>
      <c r="J40" s="21"/>
      <c r="K40" s="22"/>
    </row>
    <row r="41" spans="1:11" ht="18" customHeight="1" x14ac:dyDescent="0.3">
      <c r="B41" s="14"/>
      <c r="C41" s="18"/>
      <c r="D41" s="18"/>
      <c r="E41" s="12">
        <f t="shared" si="0"/>
        <v>0</v>
      </c>
      <c r="F41" s="21"/>
      <c r="G41" s="21"/>
      <c r="H41" s="21"/>
      <c r="I41" s="21"/>
      <c r="J41" s="21"/>
      <c r="K41" s="22"/>
    </row>
    <row r="42" spans="1:11" ht="18" customHeight="1" x14ac:dyDescent="0.3">
      <c r="B42" s="14"/>
      <c r="C42" s="18"/>
      <c r="D42" s="18"/>
      <c r="E42" s="12">
        <f t="shared" si="0"/>
        <v>0</v>
      </c>
      <c r="F42" s="21"/>
      <c r="G42" s="21"/>
      <c r="H42" s="21"/>
      <c r="I42" s="21"/>
      <c r="J42" s="21"/>
      <c r="K42" s="22"/>
    </row>
    <row r="43" spans="1:11" ht="18" customHeight="1" x14ac:dyDescent="0.3">
      <c r="B43" s="14"/>
      <c r="C43" s="18"/>
      <c r="D43" s="18"/>
      <c r="E43" s="12">
        <f t="shared" si="0"/>
        <v>0</v>
      </c>
      <c r="F43" s="21"/>
      <c r="G43" s="21"/>
      <c r="H43" s="21"/>
      <c r="I43" s="21"/>
      <c r="J43" s="21"/>
      <c r="K43" s="22"/>
    </row>
    <row r="44" spans="1:11" ht="18" customHeight="1" x14ac:dyDescent="0.3">
      <c r="B44" s="14"/>
      <c r="C44" s="18"/>
      <c r="D44" s="18"/>
      <c r="E44" s="12">
        <f t="shared" si="0"/>
        <v>0</v>
      </c>
      <c r="F44" s="21"/>
      <c r="G44" s="21"/>
      <c r="H44" s="21"/>
      <c r="I44" s="21"/>
      <c r="J44" s="21"/>
      <c r="K44" s="22"/>
    </row>
    <row r="45" spans="1:11" ht="18" customHeight="1" x14ac:dyDescent="0.3">
      <c r="B45" s="14"/>
      <c r="C45" s="18"/>
      <c r="D45" s="18"/>
      <c r="E45" s="12">
        <f t="shared" si="0"/>
        <v>0</v>
      </c>
      <c r="F45" s="21"/>
      <c r="G45" s="21"/>
      <c r="H45" s="21"/>
      <c r="I45" s="21"/>
      <c r="J45" s="21"/>
      <c r="K45" s="22"/>
    </row>
    <row r="46" spans="1:11" ht="18" customHeight="1" thickBot="1" x14ac:dyDescent="0.35">
      <c r="B46" s="16"/>
      <c r="C46" s="19"/>
      <c r="D46" s="19"/>
      <c r="E46" s="13">
        <f t="shared" si="0"/>
        <v>0</v>
      </c>
      <c r="F46" s="28"/>
      <c r="G46" s="28"/>
      <c r="H46" s="28"/>
      <c r="I46" s="28"/>
      <c r="J46" s="28"/>
      <c r="K46" s="29"/>
    </row>
    <row r="48" spans="1:11" x14ac:dyDescent="0.3">
      <c r="A48" s="7" t="s">
        <v>22</v>
      </c>
      <c r="C48" s="11">
        <f>IFERROR(ROUND(E48*(LEFT(G48,4)/100),2),0)</f>
        <v>0</v>
      </c>
      <c r="D48" s="20" t="s">
        <v>31</v>
      </c>
      <c r="E48" s="6">
        <f>SUM(E27:E46)</f>
        <v>0</v>
      </c>
      <c r="F48" t="s">
        <v>20</v>
      </c>
      <c r="G48" s="8" t="s">
        <v>38</v>
      </c>
      <c r="H48" t="s">
        <v>19</v>
      </c>
    </row>
  </sheetData>
  <sheetProtection algorithmName="SHA-512" hashValue="0O7V4Xvy6Zknk6L8Jan897b0hAt5rlxPDBzPNy5g44BOThSvABUSEPWHZLmWH7G6MsQ+D+xCDg8A8krQhxCzxw==" saltValue="8mwWCeESIVRnf4G0pD6ouQ==" spinCount="100000" sheet="1" objects="1" scenarios="1"/>
  <mergeCells count="77">
    <mergeCell ref="F28:H28"/>
    <mergeCell ref="I28:K28"/>
    <mergeCell ref="D18:H18"/>
    <mergeCell ref="F26:H26"/>
    <mergeCell ref="I26:K26"/>
    <mergeCell ref="D22:H22"/>
    <mergeCell ref="I22:K22"/>
    <mergeCell ref="I18:K18"/>
    <mergeCell ref="D19:H19"/>
    <mergeCell ref="I19:K19"/>
    <mergeCell ref="D23:H23"/>
    <mergeCell ref="I23:K23"/>
    <mergeCell ref="D20:H20"/>
    <mergeCell ref="I20:K20"/>
    <mergeCell ref="D21:H21"/>
    <mergeCell ref="I21:K21"/>
    <mergeCell ref="A1:K1"/>
    <mergeCell ref="A2:K2"/>
    <mergeCell ref="A3:K3"/>
    <mergeCell ref="F27:H27"/>
    <mergeCell ref="I27:K27"/>
    <mergeCell ref="D14:H14"/>
    <mergeCell ref="I14:K14"/>
    <mergeCell ref="B4:C4"/>
    <mergeCell ref="B8:C8"/>
    <mergeCell ref="B6:C6"/>
    <mergeCell ref="A11:K11"/>
    <mergeCell ref="A10:K10"/>
    <mergeCell ref="D15:H15"/>
    <mergeCell ref="I15:K15"/>
    <mergeCell ref="D16:H16"/>
    <mergeCell ref="I16:K16"/>
    <mergeCell ref="F29:H29"/>
    <mergeCell ref="I29:K29"/>
    <mergeCell ref="F30:H30"/>
    <mergeCell ref="I30:K30"/>
    <mergeCell ref="F31:H31"/>
    <mergeCell ref="I31:K31"/>
    <mergeCell ref="F32:H32"/>
    <mergeCell ref="I32:K32"/>
    <mergeCell ref="F33:H33"/>
    <mergeCell ref="I33:K33"/>
    <mergeCell ref="F34:H34"/>
    <mergeCell ref="I34:K34"/>
    <mergeCell ref="F35:H35"/>
    <mergeCell ref="I35:K35"/>
    <mergeCell ref="F36:H36"/>
    <mergeCell ref="I36:K36"/>
    <mergeCell ref="F37:H37"/>
    <mergeCell ref="I37:K37"/>
    <mergeCell ref="F38:H38"/>
    <mergeCell ref="I38:K38"/>
    <mergeCell ref="F39:H39"/>
    <mergeCell ref="I39:K39"/>
    <mergeCell ref="F40:H40"/>
    <mergeCell ref="I40:K40"/>
    <mergeCell ref="F41:H41"/>
    <mergeCell ref="I41:K41"/>
    <mergeCell ref="F42:H42"/>
    <mergeCell ref="I42:K42"/>
    <mergeCell ref="F43:H43"/>
    <mergeCell ref="I43:K43"/>
    <mergeCell ref="F44:H44"/>
    <mergeCell ref="I44:K44"/>
    <mergeCell ref="F45:H45"/>
    <mergeCell ref="I45:K45"/>
    <mergeCell ref="F46:H46"/>
    <mergeCell ref="I46:K46"/>
    <mergeCell ref="D17:H17"/>
    <mergeCell ref="I17:K17"/>
    <mergeCell ref="J4:K4"/>
    <mergeCell ref="G4:I4"/>
    <mergeCell ref="G6:I6"/>
    <mergeCell ref="G8:I8"/>
    <mergeCell ref="J6:K6"/>
    <mergeCell ref="J12:K12"/>
    <mergeCell ref="J8:K8"/>
  </mergeCells>
  <dataValidations count="1">
    <dataValidation type="list" allowBlank="1" showInputMessage="1" showErrorMessage="1" sqref="D15:H23" xr:uid="{38E4FCE5-D1DC-4EDD-A5BF-2E25A00BF155}">
      <formula1>List</formula1>
    </dataValidation>
  </dataValidations>
  <pageMargins left="0.2" right="0.2" top="0.2" bottom="0.2" header="0.3" footer="0.3"/>
  <pageSetup scale="86" orientation="portrait"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AEA60-FA39-4EFE-87A5-34B5937F910E}">
  <dimension ref="A1:F7"/>
  <sheetViews>
    <sheetView workbookViewId="0">
      <selection activeCell="G1" sqref="G1"/>
    </sheetView>
  </sheetViews>
  <sheetFormatPr defaultRowHeight="14.4" x14ac:dyDescent="0.3"/>
  <cols>
    <col min="1" max="1" width="9" bestFit="1" customWidth="1"/>
    <col min="2" max="2" width="5.77734375" bestFit="1" customWidth="1"/>
    <col min="3" max="3" width="35" bestFit="1" customWidth="1"/>
    <col min="4" max="4" width="4.77734375" bestFit="1" customWidth="1"/>
    <col min="5" max="5" width="8.109375" bestFit="1" customWidth="1"/>
    <col min="6" max="6" width="13.6640625" bestFit="1" customWidth="1"/>
  </cols>
  <sheetData>
    <row r="1" spans="1:6" x14ac:dyDescent="0.3">
      <c r="A1" t="s">
        <v>27</v>
      </c>
      <c r="B1" t="s">
        <v>28</v>
      </c>
      <c r="C1" t="s">
        <v>29</v>
      </c>
      <c r="D1" t="s">
        <v>30</v>
      </c>
      <c r="E1" t="s">
        <v>7</v>
      </c>
      <c r="F1" t="s">
        <v>46</v>
      </c>
    </row>
    <row r="2" spans="1:6" x14ac:dyDescent="0.3">
      <c r="A2">
        <f>'Expense Voucher'!J8</f>
        <v>0</v>
      </c>
      <c r="C2" t="s">
        <v>31</v>
      </c>
      <c r="E2">
        <f>SUMIFS('Expense Voucher'!$C$15:$C$48,'Expense Voucher'!$D$15:$D$48,'Criterion Income Import'!$C2)</f>
        <v>0</v>
      </c>
      <c r="F2" s="39">
        <f>'Expense Voucher'!B4</f>
        <v>0</v>
      </c>
    </row>
    <row r="3" spans="1:6" x14ac:dyDescent="0.3">
      <c r="A3">
        <f>A2</f>
        <v>0</v>
      </c>
      <c r="C3" t="s">
        <v>33</v>
      </c>
      <c r="E3">
        <f>SUMIFS('Expense Voucher'!$C$15:$C$48,'Expense Voucher'!$D$15:$D$48,'Criterion Income Import'!$C3)</f>
        <v>0</v>
      </c>
      <c r="F3" s="39">
        <f>F2</f>
        <v>0</v>
      </c>
    </row>
    <row r="4" spans="1:6" x14ac:dyDescent="0.3">
      <c r="A4">
        <f t="shared" ref="A4:A7" si="0">A3</f>
        <v>0</v>
      </c>
      <c r="C4" t="s">
        <v>34</v>
      </c>
      <c r="E4">
        <f>SUMIFS('Expense Voucher'!$C$15:$C$48,'Expense Voucher'!$D$15:$D$48,'Criterion Income Import'!$C4)</f>
        <v>0</v>
      </c>
      <c r="F4" s="39">
        <f t="shared" ref="F4:F7" si="1">F3</f>
        <v>0</v>
      </c>
    </row>
    <row r="5" spans="1:6" x14ac:dyDescent="0.3">
      <c r="A5">
        <f t="shared" si="0"/>
        <v>0</v>
      </c>
      <c r="C5" t="s">
        <v>35</v>
      </c>
      <c r="E5">
        <f>SUMIFS('Expense Voucher'!$C$15:$C$48,'Expense Voucher'!$D$15:$D$48,'Criterion Income Import'!$C5)</f>
        <v>0</v>
      </c>
      <c r="F5" s="39">
        <f t="shared" si="1"/>
        <v>0</v>
      </c>
    </row>
    <row r="6" spans="1:6" x14ac:dyDescent="0.3">
      <c r="A6">
        <f t="shared" si="0"/>
        <v>0</v>
      </c>
      <c r="C6" t="s">
        <v>36</v>
      </c>
      <c r="E6">
        <f>SUMIFS('Expense Voucher'!$C$15:$C$48,'Expense Voucher'!$D$15:$D$48,'Criterion Income Import'!$C6)</f>
        <v>0</v>
      </c>
      <c r="F6" s="39">
        <f t="shared" si="1"/>
        <v>0</v>
      </c>
    </row>
    <row r="7" spans="1:6" x14ac:dyDescent="0.3">
      <c r="A7">
        <f t="shared" si="0"/>
        <v>0</v>
      </c>
      <c r="C7" t="s">
        <v>37</v>
      </c>
      <c r="E7">
        <f>SUMIFS('Expense Voucher'!$C$15:$C$48,'Expense Voucher'!$D$15:$D$48,'Criterion Income Import'!$C7)</f>
        <v>0</v>
      </c>
      <c r="F7" s="39">
        <f t="shared" si="1"/>
        <v>0</v>
      </c>
    </row>
  </sheetData>
  <sheetProtection algorithmName="SHA-512" hashValue="+0emp3y+jnQW32cqe9pFyqAOU0rNnBr5rsE1BHOypCSIJE9f7IE3BoEnZlXG5iyp2MePFaEt87X4NqNVuDTU5A==" saltValue="rOIMdfL3N1TitiSBZvDN/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Expense Voucher</vt:lpstr>
      <vt:lpstr>Criterion Income Import</vt:lpstr>
      <vt:lpstr>List</vt:lpstr>
      <vt:lpstr>'Expense Voucher'!Print_Area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Falls</dc:creator>
  <cp:lastModifiedBy>Amanda Falls</cp:lastModifiedBy>
  <cp:lastPrinted>2023-12-20T20:05:43Z</cp:lastPrinted>
  <dcterms:created xsi:type="dcterms:W3CDTF">2023-05-15T18:10:32Z</dcterms:created>
  <dcterms:modified xsi:type="dcterms:W3CDTF">2023-12-20T20:06:48Z</dcterms:modified>
</cp:coreProperties>
</file>